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6\"/>
    </mc:Choice>
  </mc:AlternateContent>
  <xr:revisionPtr revIDLastSave="0" documentId="13_ncr:1_{71F3AE0A-C1A5-4264-B526-7671E34AE5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ther Tongue" sheetId="2" r:id="rId1"/>
  </sheets>
  <definedNames>
    <definedName name="format">#REF!</definedName>
    <definedName name="_xlnm.Print_Area" localSheetId="0">'Mother Tongue'!$A$1:$M$63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2" l="1"/>
  <c r="J52" i="2"/>
  <c r="J51" i="2"/>
  <c r="J43" i="2"/>
  <c r="J42" i="2"/>
  <c r="J41" i="2"/>
  <c r="J40" i="2"/>
  <c r="J39" i="2"/>
  <c r="J38" i="2"/>
  <c r="J49" i="2"/>
  <c r="J48" i="2"/>
  <c r="J47" i="2"/>
  <c r="J46" i="2"/>
  <c r="J45" i="2"/>
  <c r="J36" i="2"/>
  <c r="J35" i="2"/>
  <c r="J34" i="2"/>
  <c r="J33" i="2"/>
  <c r="J32" i="2"/>
  <c r="J31" i="2"/>
  <c r="J28" i="2"/>
  <c r="J27" i="2"/>
  <c r="J25" i="2"/>
  <c r="J24" i="2"/>
  <c r="J23" i="2"/>
  <c r="J22" i="2"/>
  <c r="J21" i="2"/>
  <c r="J19" i="2"/>
  <c r="J18" i="2"/>
  <c r="J17" i="2"/>
  <c r="J16" i="2"/>
  <c r="J15" i="2"/>
  <c r="J14" i="2"/>
  <c r="J13" i="2"/>
  <c r="J12" i="2"/>
  <c r="J11" i="2"/>
  <c r="J9" i="2"/>
  <c r="H11" i="2"/>
  <c r="H12" i="2"/>
  <c r="H13" i="2"/>
  <c r="H14" i="2"/>
  <c r="H15" i="2"/>
  <c r="H16" i="2"/>
  <c r="H17" i="2"/>
  <c r="H18" i="2"/>
  <c r="H19" i="2"/>
  <c r="H21" i="2"/>
  <c r="H22" i="2"/>
  <c r="H23" i="2"/>
  <c r="H24" i="2"/>
  <c r="H25" i="2"/>
  <c r="H27" i="2"/>
  <c r="H28" i="2"/>
  <c r="H31" i="2"/>
  <c r="H32" i="2"/>
  <c r="H33" i="2"/>
  <c r="H34" i="2"/>
  <c r="H35" i="2"/>
  <c r="H36" i="2"/>
  <c r="H45" i="2"/>
  <c r="H46" i="2"/>
  <c r="H47" i="2"/>
  <c r="H48" i="2"/>
  <c r="H49" i="2"/>
  <c r="H38" i="2"/>
  <c r="H39" i="2"/>
  <c r="H40" i="2"/>
  <c r="H41" i="2"/>
  <c r="H42" i="2"/>
  <c r="H43" i="2"/>
  <c r="H51" i="2"/>
  <c r="H52" i="2"/>
  <c r="H53" i="2"/>
  <c r="H9" i="2"/>
  <c r="E53" i="2"/>
  <c r="E52" i="2"/>
  <c r="E51" i="2"/>
  <c r="E43" i="2"/>
  <c r="E42" i="2"/>
  <c r="E41" i="2"/>
  <c r="E40" i="2"/>
  <c r="E39" i="2"/>
  <c r="E38" i="2"/>
  <c r="E49" i="2"/>
  <c r="E48" i="2"/>
  <c r="E47" i="2"/>
  <c r="E46" i="2"/>
  <c r="E45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9" i="2"/>
  <c r="C11" i="2"/>
  <c r="C12" i="2"/>
  <c r="C13" i="2"/>
  <c r="C14" i="2"/>
  <c r="C15" i="2"/>
  <c r="C16" i="2"/>
  <c r="C17" i="2"/>
  <c r="C18" i="2"/>
  <c r="C19" i="2"/>
  <c r="C21" i="2"/>
  <c r="C22" i="2"/>
  <c r="C23" i="2"/>
  <c r="C24" i="2"/>
  <c r="C25" i="2"/>
  <c r="C26" i="2"/>
  <c r="C27" i="2"/>
  <c r="C28" i="2"/>
  <c r="C29" i="2"/>
  <c r="C31" i="2"/>
  <c r="C32" i="2"/>
  <c r="C33" i="2"/>
  <c r="C34" i="2"/>
  <c r="C35" i="2"/>
  <c r="C36" i="2"/>
  <c r="C45" i="2"/>
  <c r="C46" i="2"/>
  <c r="C47" i="2"/>
  <c r="C48" i="2"/>
  <c r="C49" i="2"/>
  <c r="C38" i="2"/>
  <c r="C39" i="2"/>
  <c r="C40" i="2"/>
  <c r="C41" i="2"/>
  <c r="C42" i="2"/>
  <c r="C43" i="2"/>
  <c r="C51" i="2"/>
  <c r="C52" i="2"/>
  <c r="C53" i="2"/>
  <c r="C9" i="2"/>
</calcChain>
</file>

<file path=xl/sharedStrings.xml><?xml version="1.0" encoding="utf-8"?>
<sst xmlns="http://schemas.openxmlformats.org/spreadsheetml/2006/main" count="70" uniqueCount="56">
  <si>
    <t xml:space="preserve">Tsiigehtchic </t>
  </si>
  <si>
    <t xml:space="preserve">Paulatuk </t>
  </si>
  <si>
    <t xml:space="preserve">Fort McPherson </t>
  </si>
  <si>
    <t xml:space="preserve">Inuvik </t>
  </si>
  <si>
    <t xml:space="preserve">Aklavik </t>
  </si>
  <si>
    <t xml:space="preserve">Tuktoyaktuk </t>
  </si>
  <si>
    <t xml:space="preserve">Sachs Harbour </t>
  </si>
  <si>
    <t xml:space="preserve">Ulukhaktok </t>
  </si>
  <si>
    <t xml:space="preserve">Tulita </t>
  </si>
  <si>
    <t xml:space="preserve">Norman Wells </t>
  </si>
  <si>
    <t xml:space="preserve">Fort Good Hope </t>
  </si>
  <si>
    <t xml:space="preserve">Colville Lake </t>
  </si>
  <si>
    <t xml:space="preserve">Whatì </t>
  </si>
  <si>
    <t xml:space="preserve">Gamètì </t>
  </si>
  <si>
    <t xml:space="preserve">Wekweètì </t>
  </si>
  <si>
    <t xml:space="preserve">Sambaa K'e </t>
  </si>
  <si>
    <t xml:space="preserve">Fort Liard </t>
  </si>
  <si>
    <t xml:space="preserve">Nahanni Butte </t>
  </si>
  <si>
    <t xml:space="preserve">Jean Marie River </t>
  </si>
  <si>
    <t xml:space="preserve">Fort Providence </t>
  </si>
  <si>
    <t xml:space="preserve">Fort Simpson </t>
  </si>
  <si>
    <t xml:space="preserve">Wrigley </t>
  </si>
  <si>
    <t xml:space="preserve">Fort Smith </t>
  </si>
  <si>
    <t xml:space="preserve">Enterprise </t>
  </si>
  <si>
    <t xml:space="preserve">Hay River </t>
  </si>
  <si>
    <t xml:space="preserve">Fort Resolution </t>
  </si>
  <si>
    <t xml:space="preserve">Yellowknife </t>
  </si>
  <si>
    <t>Northwest Territories</t>
  </si>
  <si>
    <t>No.</t>
  </si>
  <si>
    <t>%</t>
  </si>
  <si>
    <t>Beaufort Delta</t>
  </si>
  <si>
    <t>Sahtu</t>
  </si>
  <si>
    <t>Dehcho</t>
  </si>
  <si>
    <t>South Slave</t>
  </si>
  <si>
    <t>Yellowknife Area</t>
  </si>
  <si>
    <t xml:space="preserve">Łutselk'e </t>
  </si>
  <si>
    <t>Behchokǫ̀</t>
  </si>
  <si>
    <t>Notes:</t>
  </si>
  <si>
    <t>..</t>
  </si>
  <si>
    <t>2. 'Mother Tongue' is the language first learned in childhood and still understood.</t>
  </si>
  <si>
    <t>Hay River Reserve</t>
  </si>
  <si>
    <t>Total Pop.</t>
  </si>
  <si>
    <t>In particular, comparison of absolute values with previous Census years should be avoided for Fort Smith.</t>
  </si>
  <si>
    <t>1. Source: Statistics Canada</t>
  </si>
  <si>
    <t>3. Statistics Canada employs a random rounding for confidentiality; some totals may not exactly equal the sum of their components.</t>
  </si>
  <si>
    <t>5. Unorganized Areas have been omitted from the table and data for some census subdivisions are not available; both are included</t>
  </si>
  <si>
    <t xml:space="preserve">4. 2011 results for Fort Smith should be used with caution due to the large under-coverage in this community in 2011. </t>
  </si>
  <si>
    <t>in regional totals. Due to changes in the Census geographies, aggregated data for the regions are not available in 2006</t>
  </si>
  <si>
    <t>6. '..' means data is not available</t>
  </si>
  <si>
    <t xml:space="preserve">Northwest Territories, 2011 - 2016 </t>
  </si>
  <si>
    <t>Population with an Indigenous Language as Mother Tongue, by Community</t>
  </si>
  <si>
    <t>Indigenous
languages</t>
  </si>
  <si>
    <t>Indigenous 
languages</t>
  </si>
  <si>
    <t>Tłı̨chǫ</t>
  </si>
  <si>
    <t>Délı̨nę</t>
  </si>
  <si>
    <t xml:space="preserve">Dettah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</si>
</sst>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b/>
      <sz val="10"/>
      <color theme="1"/>
      <name val="Calibri"/>
      <family val="2"/>
      <scheme val="minor"/>
    </font>
    <font>
      <sz val="9"/>
      <name val="Helv"/>
    </font>
    <font>
      <b/>
      <sz val="10"/>
      <color theme="0"/>
      <name val="Calibri"/>
      <family val="2"/>
      <scheme val="minor"/>
    </font>
    <font>
      <sz val="10"/>
      <name val="Tahoma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70C0"/>
      </bottom>
      <diagonal/>
    </border>
  </borders>
  <cellStyleXfs count="283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0" fillId="0" borderId="0" xfId="0"/>
    <xf numFmtId="0" fontId="0" fillId="0" borderId="0" xfId="0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10" fillId="0" borderId="0" xfId="0" applyFont="1" applyFill="1" applyBorder="1"/>
    <xf numFmtId="0" fontId="10" fillId="2" borderId="0" xfId="0" applyFont="1" applyFill="1" applyBorder="1"/>
    <xf numFmtId="164" fontId="8" fillId="0" borderId="0" xfId="0" applyNumberFormat="1" applyFont="1"/>
    <xf numFmtId="164" fontId="4" fillId="0" borderId="0" xfId="0" applyNumberFormat="1" applyFont="1"/>
    <xf numFmtId="0" fontId="0" fillId="0" borderId="0" xfId="0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0" fillId="0" borderId="0" xfId="0" applyBorder="1"/>
    <xf numFmtId="164" fontId="0" fillId="0" borderId="0" xfId="0" applyNumberFormat="1"/>
    <xf numFmtId="164" fontId="4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3"/>
    </xf>
    <xf numFmtId="0" fontId="13" fillId="0" borderId="0" xfId="282" applyFont="1" applyAlignment="1">
      <alignment horizontal="left" indent="1"/>
    </xf>
    <xf numFmtId="0" fontId="13" fillId="0" borderId="0" xfId="282" applyFont="1" applyAlignment="1">
      <alignment horizontal="left" indent="2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164" fontId="4" fillId="0" borderId="0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14" fillId="0" borderId="0" xfId="0" applyFont="1"/>
    <xf numFmtId="3" fontId="14" fillId="0" borderId="0" xfId="0" applyNumberFormat="1" applyFont="1"/>
    <xf numFmtId="164" fontId="14" fillId="0" borderId="0" xfId="0" applyNumberFormat="1" applyFont="1"/>
    <xf numFmtId="3" fontId="14" fillId="0" borderId="0" xfId="0" applyNumberFormat="1" applyFont="1" applyFill="1" applyBorder="1"/>
    <xf numFmtId="0" fontId="15" fillId="0" borderId="0" xfId="0" applyFont="1"/>
    <xf numFmtId="0" fontId="14" fillId="0" borderId="0" xfId="0" applyFont="1" applyAlignment="1">
      <alignment horizontal="left" indent="1"/>
    </xf>
    <xf numFmtId="164" fontId="0" fillId="0" borderId="0" xfId="0" applyNumberFormat="1" applyBorder="1"/>
    <xf numFmtId="0" fontId="4" fillId="0" borderId="1" xfId="0" applyFont="1" applyBorder="1" applyAlignment="1">
      <alignment horizontal="left" indent="2"/>
    </xf>
    <xf numFmtId="3" fontId="4" fillId="0" borderId="1" xfId="0" applyNumberFormat="1" applyFont="1" applyBorder="1"/>
    <xf numFmtId="164" fontId="4" fillId="0" borderId="1" xfId="0" applyNumberFormat="1" applyFont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indent="1"/>
    </xf>
    <xf numFmtId="0" fontId="16" fillId="0" borderId="0" xfId="282" applyFont="1" applyAlignment="1">
      <alignment horizontal="left" indent="1"/>
    </xf>
    <xf numFmtId="0" fontId="16" fillId="0" borderId="0" xfId="282" applyFont="1" applyAlignment="1">
      <alignment horizontal="left" indent="2"/>
    </xf>
    <xf numFmtId="0" fontId="16" fillId="0" borderId="0" xfId="0" applyFont="1" applyAlignment="1">
      <alignment horizontal="left" indent="2"/>
    </xf>
    <xf numFmtId="0" fontId="10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</cellXfs>
  <cellStyles count="283">
    <cellStyle name="Comma 2" xfId="2" xr:uid="{00000000-0005-0000-0000-000000000000}"/>
    <cellStyle name="Comma 3" xfId="96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Normal" xfId="0" builtinId="0"/>
    <cellStyle name="Normal 2" xfId="1" xr:uid="{00000000-0005-0000-0000-000017010000}"/>
    <cellStyle name="Normal 3" xfId="97" xr:uid="{00000000-0005-0000-0000-000018010000}"/>
    <cellStyle name="Normal 4" xfId="95" xr:uid="{00000000-0005-0000-0000-000019010000}"/>
    <cellStyle name="Normal_Workbook1" xfId="282" xr:uid="{00000000-0005-0000-0000-00001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workbookViewId="0"/>
  </sheetViews>
  <sheetFormatPr defaultRowHeight="15" x14ac:dyDescent="0.25"/>
  <cols>
    <col min="1" max="1" width="23.5703125" style="9" customWidth="1"/>
    <col min="2" max="2" width="9.140625" style="9"/>
    <col min="3" max="3" width="6.140625" style="20" customWidth="1"/>
    <col min="4" max="4" width="9.140625" style="9"/>
    <col min="5" max="5" width="6.5703125" style="20" customWidth="1"/>
    <col min="6" max="6" width="3.5703125" style="16" customWidth="1"/>
    <col min="7" max="7" width="9.140625" style="9"/>
    <col min="8" max="8" width="6.140625" style="20" customWidth="1"/>
    <col min="9" max="9" width="9.140625" style="9"/>
    <col min="10" max="10" width="6.5703125" style="20" customWidth="1"/>
    <col min="12" max="12" width="9.140625" customWidth="1"/>
  </cols>
  <sheetData>
    <row r="1" spans="1:14" ht="18.75" x14ac:dyDescent="0.3">
      <c r="A1" s="1" t="s">
        <v>50</v>
      </c>
    </row>
    <row r="2" spans="1:14" ht="15.75" x14ac:dyDescent="0.25">
      <c r="A2" s="2" t="s">
        <v>49</v>
      </c>
    </row>
    <row r="3" spans="1:14" s="9" customFormat="1" ht="15.75" x14ac:dyDescent="0.25">
      <c r="A3" s="2"/>
      <c r="C3" s="20"/>
      <c r="E3" s="20"/>
      <c r="F3" s="16"/>
      <c r="H3" s="20"/>
      <c r="J3" s="20"/>
    </row>
    <row r="5" spans="1:14" s="5" customFormat="1" ht="12.75" x14ac:dyDescent="0.2">
      <c r="A5" s="13"/>
      <c r="B5" s="48">
        <v>2016</v>
      </c>
      <c r="C5" s="48"/>
      <c r="D5" s="48"/>
      <c r="E5" s="48"/>
      <c r="F5" s="12"/>
      <c r="G5" s="48">
        <v>2011</v>
      </c>
      <c r="H5" s="48"/>
      <c r="I5" s="48"/>
      <c r="J5" s="48"/>
    </row>
    <row r="6" spans="1:14" s="5" customFormat="1" ht="24.75" customHeight="1" x14ac:dyDescent="0.2">
      <c r="A6" s="3"/>
      <c r="B6" s="49" t="s">
        <v>41</v>
      </c>
      <c r="C6" s="49"/>
      <c r="D6" s="49" t="s">
        <v>51</v>
      </c>
      <c r="E6" s="49"/>
      <c r="F6" s="17"/>
      <c r="G6" s="49" t="s">
        <v>41</v>
      </c>
      <c r="H6" s="49"/>
      <c r="I6" s="49" t="s">
        <v>52</v>
      </c>
      <c r="J6" s="49"/>
    </row>
    <row r="7" spans="1:14" s="5" customFormat="1" ht="12.75" customHeight="1" thickBot="1" x14ac:dyDescent="0.25">
      <c r="A7" s="30"/>
      <c r="B7" s="31" t="s">
        <v>28</v>
      </c>
      <c r="C7" s="32" t="s">
        <v>29</v>
      </c>
      <c r="D7" s="31" t="s">
        <v>28</v>
      </c>
      <c r="E7" s="32" t="s">
        <v>29</v>
      </c>
      <c r="F7" s="17"/>
      <c r="G7" s="31" t="s">
        <v>28</v>
      </c>
      <c r="H7" s="32" t="s">
        <v>29</v>
      </c>
      <c r="I7" s="31" t="s">
        <v>28</v>
      </c>
      <c r="J7" s="32" t="s">
        <v>29</v>
      </c>
    </row>
    <row r="8" spans="1:14" s="3" customFormat="1" ht="12.75" x14ac:dyDescent="0.2">
      <c r="B8" s="27"/>
      <c r="C8" s="28"/>
      <c r="D8" s="27"/>
      <c r="E8" s="29"/>
      <c r="F8" s="17"/>
      <c r="G8" s="27"/>
      <c r="H8" s="28"/>
      <c r="I8" s="27"/>
      <c r="J8" s="29"/>
    </row>
    <row r="9" spans="1:14" s="33" customFormat="1" ht="12.75" x14ac:dyDescent="0.2">
      <c r="A9" s="33" t="s">
        <v>27</v>
      </c>
      <c r="B9" s="34">
        <v>41380</v>
      </c>
      <c r="C9" s="35">
        <f>B9/$B9*100</f>
        <v>100</v>
      </c>
      <c r="D9" s="34">
        <v>4635</v>
      </c>
      <c r="E9" s="35">
        <f>D9/$B9*100</f>
        <v>11.201063315611407</v>
      </c>
      <c r="F9" s="36"/>
      <c r="G9" s="34">
        <v>41040</v>
      </c>
      <c r="H9" s="35">
        <f>G9/$G9*100</f>
        <v>100</v>
      </c>
      <c r="I9" s="34">
        <v>5480</v>
      </c>
      <c r="J9" s="35">
        <f>I9/$G9*100</f>
        <v>13.352826510721247</v>
      </c>
      <c r="L9" s="37"/>
      <c r="M9" s="37"/>
      <c r="N9" s="37"/>
    </row>
    <row r="10" spans="1:14" s="5" customFormat="1" ht="12.75" x14ac:dyDescent="0.2">
      <c r="B10" s="10"/>
      <c r="C10" s="14"/>
      <c r="D10" s="10"/>
      <c r="E10" s="14"/>
      <c r="F10" s="18"/>
      <c r="G10" s="10"/>
      <c r="H10" s="14"/>
      <c r="I10" s="10"/>
      <c r="J10" s="14"/>
      <c r="L10" s="4"/>
      <c r="M10" s="4"/>
      <c r="N10" s="4"/>
    </row>
    <row r="11" spans="1:14" s="33" customFormat="1" ht="12.75" x14ac:dyDescent="0.2">
      <c r="A11" s="38" t="s">
        <v>30</v>
      </c>
      <c r="B11" s="34">
        <v>6265</v>
      </c>
      <c r="C11" s="35">
        <f t="shared" ref="C11:E53" si="0">B11/$B11*100</f>
        <v>100</v>
      </c>
      <c r="D11" s="34">
        <v>605</v>
      </c>
      <c r="E11" s="35">
        <f t="shared" si="0"/>
        <v>9.6568236233040707</v>
      </c>
      <c r="F11" s="36"/>
      <c r="G11" s="34">
        <v>6640</v>
      </c>
      <c r="H11" s="35">
        <f t="shared" ref="H11:J53" si="1">G11/$G11*100</f>
        <v>100</v>
      </c>
      <c r="I11" s="34">
        <v>730</v>
      </c>
      <c r="J11" s="35">
        <f t="shared" si="1"/>
        <v>10.993975903614457</v>
      </c>
      <c r="L11" s="37"/>
      <c r="M11" s="37"/>
      <c r="N11" s="37"/>
    </row>
    <row r="12" spans="1:14" s="5" customFormat="1" ht="12.75" x14ac:dyDescent="0.2">
      <c r="A12" s="7" t="s">
        <v>4</v>
      </c>
      <c r="B12" s="10">
        <v>590</v>
      </c>
      <c r="C12" s="15">
        <f t="shared" si="0"/>
        <v>100</v>
      </c>
      <c r="D12" s="10">
        <v>60</v>
      </c>
      <c r="E12" s="15">
        <f t="shared" si="0"/>
        <v>10.16949152542373</v>
      </c>
      <c r="F12" s="18"/>
      <c r="G12" s="10">
        <v>625</v>
      </c>
      <c r="H12" s="15">
        <f t="shared" si="1"/>
        <v>100</v>
      </c>
      <c r="I12" s="10">
        <v>80</v>
      </c>
      <c r="J12" s="15">
        <f t="shared" si="1"/>
        <v>12.8</v>
      </c>
      <c r="L12" s="4"/>
      <c r="M12" s="4"/>
      <c r="N12" s="4"/>
    </row>
    <row r="13" spans="1:14" s="5" customFormat="1" ht="12.75" x14ac:dyDescent="0.2">
      <c r="A13" s="7" t="s">
        <v>2</v>
      </c>
      <c r="B13" s="10">
        <v>700</v>
      </c>
      <c r="C13" s="15">
        <f t="shared" si="0"/>
        <v>100</v>
      </c>
      <c r="D13" s="10">
        <v>80</v>
      </c>
      <c r="E13" s="15">
        <f t="shared" si="0"/>
        <v>11.428571428571429</v>
      </c>
      <c r="F13" s="18"/>
      <c r="G13" s="10">
        <v>785</v>
      </c>
      <c r="H13" s="15">
        <f t="shared" si="1"/>
        <v>100</v>
      </c>
      <c r="I13" s="10">
        <v>150</v>
      </c>
      <c r="J13" s="15">
        <f t="shared" si="1"/>
        <v>19.108280254777071</v>
      </c>
    </row>
    <row r="14" spans="1:14" s="5" customFormat="1" ht="12.75" x14ac:dyDescent="0.2">
      <c r="A14" s="7" t="s">
        <v>3</v>
      </c>
      <c r="B14" s="10">
        <v>3145</v>
      </c>
      <c r="C14" s="15">
        <f t="shared" si="0"/>
        <v>100</v>
      </c>
      <c r="D14" s="10">
        <v>155</v>
      </c>
      <c r="E14" s="15">
        <f t="shared" si="0"/>
        <v>4.9284578696343404</v>
      </c>
      <c r="F14" s="18"/>
      <c r="G14" s="10">
        <v>3405</v>
      </c>
      <c r="H14" s="15">
        <f t="shared" si="1"/>
        <v>100</v>
      </c>
      <c r="I14" s="10">
        <v>210</v>
      </c>
      <c r="J14" s="15">
        <f t="shared" si="1"/>
        <v>6.1674008810572687</v>
      </c>
    </row>
    <row r="15" spans="1:14" s="5" customFormat="1" ht="12.75" x14ac:dyDescent="0.2">
      <c r="A15" s="7" t="s">
        <v>1</v>
      </c>
      <c r="B15" s="10">
        <v>265</v>
      </c>
      <c r="C15" s="15">
        <f t="shared" si="0"/>
        <v>100</v>
      </c>
      <c r="D15" s="10">
        <v>50</v>
      </c>
      <c r="E15" s="15">
        <f t="shared" si="0"/>
        <v>18.867924528301888</v>
      </c>
      <c r="F15" s="18"/>
      <c r="G15" s="10">
        <v>315</v>
      </c>
      <c r="H15" s="15">
        <f t="shared" si="1"/>
        <v>100</v>
      </c>
      <c r="I15" s="10">
        <v>25</v>
      </c>
      <c r="J15" s="15">
        <f t="shared" si="1"/>
        <v>7.9365079365079358</v>
      </c>
    </row>
    <row r="16" spans="1:14" s="5" customFormat="1" ht="12.75" x14ac:dyDescent="0.2">
      <c r="A16" s="7" t="s">
        <v>6</v>
      </c>
      <c r="B16" s="10">
        <v>105</v>
      </c>
      <c r="C16" s="15">
        <f t="shared" si="0"/>
        <v>100</v>
      </c>
      <c r="D16" s="10">
        <v>15</v>
      </c>
      <c r="E16" s="15">
        <f t="shared" si="0"/>
        <v>14.285714285714285</v>
      </c>
      <c r="F16" s="18"/>
      <c r="G16" s="10">
        <v>110</v>
      </c>
      <c r="H16" s="15">
        <f t="shared" si="1"/>
        <v>100</v>
      </c>
      <c r="I16" s="10">
        <v>25</v>
      </c>
      <c r="J16" s="15">
        <f t="shared" si="1"/>
        <v>22.727272727272727</v>
      </c>
    </row>
    <row r="17" spans="1:14" s="5" customFormat="1" ht="12.75" x14ac:dyDescent="0.2">
      <c r="A17" s="7" t="s">
        <v>0</v>
      </c>
      <c r="B17" s="10">
        <v>170</v>
      </c>
      <c r="C17" s="15">
        <f t="shared" si="0"/>
        <v>100</v>
      </c>
      <c r="D17" s="10">
        <v>5</v>
      </c>
      <c r="E17" s="15">
        <f t="shared" si="0"/>
        <v>2.9411764705882351</v>
      </c>
      <c r="F17" s="18"/>
      <c r="G17" s="10">
        <v>145</v>
      </c>
      <c r="H17" s="15">
        <f t="shared" si="1"/>
        <v>100</v>
      </c>
      <c r="I17" s="10">
        <v>15</v>
      </c>
      <c r="J17" s="15">
        <f t="shared" si="1"/>
        <v>10.344827586206897</v>
      </c>
    </row>
    <row r="18" spans="1:14" s="5" customFormat="1" ht="12.75" x14ac:dyDescent="0.2">
      <c r="A18" s="7" t="s">
        <v>5</v>
      </c>
      <c r="B18" s="10">
        <v>900</v>
      </c>
      <c r="C18" s="15">
        <f t="shared" si="0"/>
        <v>100</v>
      </c>
      <c r="D18" s="10">
        <v>110</v>
      </c>
      <c r="E18" s="15">
        <f t="shared" si="0"/>
        <v>12.222222222222221</v>
      </c>
      <c r="F18" s="18"/>
      <c r="G18" s="10">
        <v>855</v>
      </c>
      <c r="H18" s="15">
        <f t="shared" si="1"/>
        <v>100</v>
      </c>
      <c r="I18" s="10">
        <v>100</v>
      </c>
      <c r="J18" s="15">
        <f t="shared" si="1"/>
        <v>11.695906432748536</v>
      </c>
    </row>
    <row r="19" spans="1:14" s="5" customFormat="1" ht="12.75" x14ac:dyDescent="0.2">
      <c r="A19" s="7" t="s">
        <v>7</v>
      </c>
      <c r="B19" s="10">
        <v>395</v>
      </c>
      <c r="C19" s="15">
        <f t="shared" si="0"/>
        <v>100</v>
      </c>
      <c r="D19" s="10">
        <v>130</v>
      </c>
      <c r="E19" s="15">
        <f t="shared" si="0"/>
        <v>32.911392405063289</v>
      </c>
      <c r="F19" s="18"/>
      <c r="G19" s="10">
        <v>400</v>
      </c>
      <c r="H19" s="15">
        <f t="shared" si="1"/>
        <v>100</v>
      </c>
      <c r="I19" s="10">
        <v>120</v>
      </c>
      <c r="J19" s="15">
        <f t="shared" si="1"/>
        <v>30</v>
      </c>
    </row>
    <row r="20" spans="1:14" s="5" customFormat="1" ht="12.75" x14ac:dyDescent="0.2">
      <c r="A20" s="6"/>
      <c r="B20" s="10"/>
      <c r="C20" s="14"/>
      <c r="D20" s="10"/>
      <c r="E20" s="14"/>
      <c r="F20" s="18"/>
      <c r="G20" s="10"/>
      <c r="H20" s="14"/>
      <c r="I20" s="10"/>
      <c r="J20" s="14"/>
    </row>
    <row r="21" spans="1:14" s="33" customFormat="1" ht="12.75" x14ac:dyDescent="0.2">
      <c r="A21" s="38" t="s">
        <v>32</v>
      </c>
      <c r="B21" s="34">
        <v>3135</v>
      </c>
      <c r="C21" s="35">
        <f t="shared" si="0"/>
        <v>100</v>
      </c>
      <c r="D21" s="34">
        <v>920</v>
      </c>
      <c r="E21" s="35">
        <f t="shared" si="0"/>
        <v>29.346092503987244</v>
      </c>
      <c r="F21" s="36"/>
      <c r="G21" s="34">
        <v>3225</v>
      </c>
      <c r="H21" s="35">
        <f t="shared" si="1"/>
        <v>100</v>
      </c>
      <c r="I21" s="34">
        <v>1140</v>
      </c>
      <c r="J21" s="35">
        <f t="shared" si="1"/>
        <v>35.348837209302324</v>
      </c>
      <c r="L21" s="37"/>
      <c r="M21" s="37"/>
      <c r="N21" s="37"/>
    </row>
    <row r="22" spans="1:14" s="5" customFormat="1" ht="12.75" x14ac:dyDescent="0.2">
      <c r="A22" s="7" t="s">
        <v>16</v>
      </c>
      <c r="B22" s="10">
        <v>500</v>
      </c>
      <c r="C22" s="15">
        <f t="shared" si="0"/>
        <v>100</v>
      </c>
      <c r="D22" s="10">
        <v>175</v>
      </c>
      <c r="E22" s="15">
        <f t="shared" si="0"/>
        <v>35</v>
      </c>
      <c r="F22" s="18"/>
      <c r="G22" s="10">
        <v>535</v>
      </c>
      <c r="H22" s="15">
        <f t="shared" si="1"/>
        <v>100</v>
      </c>
      <c r="I22" s="10">
        <v>265</v>
      </c>
      <c r="J22" s="15">
        <f t="shared" si="1"/>
        <v>49.532710280373834</v>
      </c>
      <c r="L22" s="4"/>
      <c r="M22" s="4"/>
      <c r="N22" s="4"/>
    </row>
    <row r="23" spans="1:14" s="5" customFormat="1" ht="12.75" x14ac:dyDescent="0.2">
      <c r="A23" s="7" t="s">
        <v>19</v>
      </c>
      <c r="B23" s="10">
        <v>695</v>
      </c>
      <c r="C23" s="15">
        <f t="shared" si="0"/>
        <v>100</v>
      </c>
      <c r="D23" s="10">
        <v>265</v>
      </c>
      <c r="E23" s="15">
        <f t="shared" si="0"/>
        <v>38.129496402877699</v>
      </c>
      <c r="F23" s="18"/>
      <c r="G23" s="10">
        <v>730</v>
      </c>
      <c r="H23" s="15">
        <f t="shared" si="1"/>
        <v>100</v>
      </c>
      <c r="I23" s="10">
        <v>295</v>
      </c>
      <c r="J23" s="15">
        <f t="shared" si="1"/>
        <v>40.410958904109592</v>
      </c>
    </row>
    <row r="24" spans="1:14" s="5" customFormat="1" ht="12.75" x14ac:dyDescent="0.2">
      <c r="A24" s="7" t="s">
        <v>20</v>
      </c>
      <c r="B24" s="10">
        <v>1185</v>
      </c>
      <c r="C24" s="15">
        <f t="shared" si="0"/>
        <v>100</v>
      </c>
      <c r="D24" s="10">
        <v>225</v>
      </c>
      <c r="E24" s="15">
        <f t="shared" si="0"/>
        <v>18.9873417721519</v>
      </c>
      <c r="F24" s="18"/>
      <c r="G24" s="10">
        <v>1225</v>
      </c>
      <c r="H24" s="15">
        <f t="shared" si="1"/>
        <v>100</v>
      </c>
      <c r="I24" s="10">
        <v>260</v>
      </c>
      <c r="J24" s="15">
        <f t="shared" si="1"/>
        <v>21.224489795918366</v>
      </c>
    </row>
    <row r="25" spans="1:14" s="5" customFormat="1" ht="12.75" x14ac:dyDescent="0.2">
      <c r="A25" s="7" t="s">
        <v>40</v>
      </c>
      <c r="B25" s="10">
        <v>305</v>
      </c>
      <c r="C25" s="15">
        <f t="shared" si="0"/>
        <v>100</v>
      </c>
      <c r="D25" s="10">
        <v>70</v>
      </c>
      <c r="E25" s="15">
        <f t="shared" si="0"/>
        <v>22.950819672131146</v>
      </c>
      <c r="F25" s="18"/>
      <c r="G25" s="10">
        <v>285</v>
      </c>
      <c r="H25" s="15">
        <f t="shared" si="1"/>
        <v>100</v>
      </c>
      <c r="I25" s="10">
        <v>80</v>
      </c>
      <c r="J25" s="15">
        <f t="shared" si="1"/>
        <v>28.07017543859649</v>
      </c>
    </row>
    <row r="26" spans="1:14" s="5" customFormat="1" ht="12.75" x14ac:dyDescent="0.2">
      <c r="A26" s="7" t="s">
        <v>18</v>
      </c>
      <c r="B26" s="10">
        <v>75</v>
      </c>
      <c r="C26" s="15">
        <f t="shared" si="0"/>
        <v>100</v>
      </c>
      <c r="D26" s="10">
        <v>30</v>
      </c>
      <c r="E26" s="15">
        <f t="shared" si="0"/>
        <v>40</v>
      </c>
      <c r="F26" s="18"/>
      <c r="G26" s="11" t="s">
        <v>38</v>
      </c>
      <c r="H26" s="21" t="s">
        <v>38</v>
      </c>
      <c r="I26" s="11" t="s">
        <v>38</v>
      </c>
      <c r="J26" s="21" t="s">
        <v>38</v>
      </c>
    </row>
    <row r="27" spans="1:14" s="5" customFormat="1" ht="12.75" x14ac:dyDescent="0.2">
      <c r="A27" s="7" t="s">
        <v>17</v>
      </c>
      <c r="B27" s="10">
        <v>90</v>
      </c>
      <c r="C27" s="15">
        <f t="shared" si="0"/>
        <v>100</v>
      </c>
      <c r="D27" s="10">
        <v>35</v>
      </c>
      <c r="E27" s="15">
        <f t="shared" si="0"/>
        <v>38.888888888888893</v>
      </c>
      <c r="F27" s="18"/>
      <c r="G27" s="11">
        <v>100</v>
      </c>
      <c r="H27" s="15">
        <f t="shared" si="1"/>
        <v>100</v>
      </c>
      <c r="I27" s="11">
        <v>55</v>
      </c>
      <c r="J27" s="15">
        <f t="shared" si="1"/>
        <v>55.000000000000007</v>
      </c>
    </row>
    <row r="28" spans="1:14" s="5" customFormat="1" ht="12.75" x14ac:dyDescent="0.2">
      <c r="A28" s="7" t="s">
        <v>15</v>
      </c>
      <c r="B28" s="10">
        <v>90</v>
      </c>
      <c r="C28" s="15">
        <f t="shared" si="0"/>
        <v>100</v>
      </c>
      <c r="D28" s="10">
        <v>50</v>
      </c>
      <c r="E28" s="15">
        <f t="shared" si="0"/>
        <v>55.555555555555557</v>
      </c>
      <c r="F28" s="18"/>
      <c r="G28" s="11">
        <v>95</v>
      </c>
      <c r="H28" s="15">
        <f t="shared" si="1"/>
        <v>100</v>
      </c>
      <c r="I28" s="11">
        <v>65</v>
      </c>
      <c r="J28" s="15">
        <f t="shared" si="1"/>
        <v>68.421052631578945</v>
      </c>
    </row>
    <row r="29" spans="1:14" s="5" customFormat="1" ht="12.75" x14ac:dyDescent="0.2">
      <c r="A29" s="7" t="s">
        <v>21</v>
      </c>
      <c r="B29" s="10">
        <v>120</v>
      </c>
      <c r="C29" s="15">
        <f t="shared" si="0"/>
        <v>100</v>
      </c>
      <c r="D29" s="10">
        <v>40</v>
      </c>
      <c r="E29" s="15">
        <f t="shared" si="0"/>
        <v>33.333333333333329</v>
      </c>
      <c r="F29" s="18"/>
      <c r="G29" s="11" t="s">
        <v>38</v>
      </c>
      <c r="H29" s="21" t="s">
        <v>38</v>
      </c>
      <c r="I29" s="11" t="s">
        <v>38</v>
      </c>
      <c r="J29" s="21" t="s">
        <v>38</v>
      </c>
    </row>
    <row r="30" spans="1:14" s="5" customFormat="1" ht="12.75" x14ac:dyDescent="0.2">
      <c r="A30" s="6"/>
      <c r="B30" s="10"/>
      <c r="C30" s="14"/>
      <c r="D30" s="10"/>
      <c r="E30" s="14"/>
      <c r="F30" s="18"/>
      <c r="G30" s="10"/>
      <c r="H30" s="14"/>
      <c r="I30" s="10"/>
      <c r="J30" s="14"/>
    </row>
    <row r="31" spans="1:14" s="33" customFormat="1" ht="12.75" x14ac:dyDescent="0.2">
      <c r="A31" s="38" t="s">
        <v>31</v>
      </c>
      <c r="B31" s="34">
        <v>2435</v>
      </c>
      <c r="C31" s="35">
        <f t="shared" si="0"/>
        <v>100</v>
      </c>
      <c r="D31" s="34">
        <v>630</v>
      </c>
      <c r="E31" s="35">
        <f t="shared" si="0"/>
        <v>25.872689938398359</v>
      </c>
      <c r="F31" s="36"/>
      <c r="G31" s="34">
        <v>2340</v>
      </c>
      <c r="H31" s="35">
        <f t="shared" si="1"/>
        <v>100</v>
      </c>
      <c r="I31" s="34">
        <v>620</v>
      </c>
      <c r="J31" s="35">
        <f t="shared" si="1"/>
        <v>26.495726495726498</v>
      </c>
      <c r="L31" s="37"/>
      <c r="M31" s="37"/>
      <c r="N31" s="37"/>
    </row>
    <row r="32" spans="1:14" s="5" customFormat="1" ht="12.75" x14ac:dyDescent="0.2">
      <c r="A32" s="7" t="s">
        <v>11</v>
      </c>
      <c r="B32" s="10">
        <v>125</v>
      </c>
      <c r="C32" s="15">
        <f t="shared" si="0"/>
        <v>100</v>
      </c>
      <c r="D32" s="10">
        <v>30</v>
      </c>
      <c r="E32" s="15">
        <f t="shared" si="0"/>
        <v>24</v>
      </c>
      <c r="F32" s="18"/>
      <c r="G32" s="10">
        <v>145</v>
      </c>
      <c r="H32" s="15">
        <f t="shared" si="1"/>
        <v>100</v>
      </c>
      <c r="I32" s="10">
        <v>55</v>
      </c>
      <c r="J32" s="15">
        <f t="shared" si="1"/>
        <v>37.931034482758619</v>
      </c>
      <c r="L32" s="4"/>
      <c r="M32" s="4"/>
      <c r="N32" s="4"/>
    </row>
    <row r="33" spans="1:14" s="5" customFormat="1" ht="12.75" x14ac:dyDescent="0.2">
      <c r="A33" s="7" t="s">
        <v>54</v>
      </c>
      <c r="B33" s="10">
        <v>535</v>
      </c>
      <c r="C33" s="15">
        <f t="shared" si="0"/>
        <v>100</v>
      </c>
      <c r="D33" s="10">
        <v>300</v>
      </c>
      <c r="E33" s="15">
        <f t="shared" si="0"/>
        <v>56.074766355140184</v>
      </c>
      <c r="F33" s="18"/>
      <c r="G33" s="10">
        <v>470</v>
      </c>
      <c r="H33" s="15">
        <f t="shared" si="1"/>
        <v>100</v>
      </c>
      <c r="I33" s="10">
        <v>290</v>
      </c>
      <c r="J33" s="15">
        <f t="shared" si="1"/>
        <v>61.702127659574465</v>
      </c>
    </row>
    <row r="34" spans="1:14" s="5" customFormat="1" ht="12.75" x14ac:dyDescent="0.2">
      <c r="A34" s="7" t="s">
        <v>10</v>
      </c>
      <c r="B34" s="10">
        <v>515</v>
      </c>
      <c r="C34" s="15">
        <f t="shared" si="0"/>
        <v>100</v>
      </c>
      <c r="D34" s="10">
        <v>125</v>
      </c>
      <c r="E34" s="15">
        <f t="shared" si="0"/>
        <v>24.271844660194176</v>
      </c>
      <c r="F34" s="18"/>
      <c r="G34" s="10">
        <v>515</v>
      </c>
      <c r="H34" s="15">
        <f t="shared" si="1"/>
        <v>100</v>
      </c>
      <c r="I34" s="10">
        <v>135</v>
      </c>
      <c r="J34" s="15">
        <f t="shared" si="1"/>
        <v>26.21359223300971</v>
      </c>
    </row>
    <row r="35" spans="1:14" s="5" customFormat="1" ht="12.75" x14ac:dyDescent="0.2">
      <c r="A35" s="7" t="s">
        <v>9</v>
      </c>
      <c r="B35" s="10">
        <v>780</v>
      </c>
      <c r="C35" s="15">
        <f t="shared" si="0"/>
        <v>100</v>
      </c>
      <c r="D35" s="10">
        <v>45</v>
      </c>
      <c r="E35" s="15">
        <f t="shared" si="0"/>
        <v>5.7692307692307692</v>
      </c>
      <c r="F35" s="18"/>
      <c r="G35" s="10">
        <v>725</v>
      </c>
      <c r="H35" s="15">
        <f t="shared" si="1"/>
        <v>100</v>
      </c>
      <c r="I35" s="10">
        <v>30</v>
      </c>
      <c r="J35" s="15">
        <f t="shared" si="1"/>
        <v>4.1379310344827589</v>
      </c>
    </row>
    <row r="36" spans="1:14" s="5" customFormat="1" ht="12.75" x14ac:dyDescent="0.2">
      <c r="A36" s="7" t="s">
        <v>8</v>
      </c>
      <c r="B36" s="10">
        <v>475</v>
      </c>
      <c r="C36" s="15">
        <f t="shared" si="0"/>
        <v>100</v>
      </c>
      <c r="D36" s="10">
        <v>120</v>
      </c>
      <c r="E36" s="15">
        <f t="shared" si="0"/>
        <v>25.263157894736842</v>
      </c>
      <c r="F36" s="18"/>
      <c r="G36" s="10">
        <v>475</v>
      </c>
      <c r="H36" s="15">
        <f t="shared" si="1"/>
        <v>100</v>
      </c>
      <c r="I36" s="10">
        <v>105</v>
      </c>
      <c r="J36" s="15">
        <f t="shared" si="1"/>
        <v>22.105263157894736</v>
      </c>
    </row>
    <row r="37" spans="1:14" s="5" customFormat="1" ht="12.75" x14ac:dyDescent="0.2">
      <c r="A37" s="6"/>
      <c r="B37" s="10"/>
      <c r="C37" s="14"/>
      <c r="D37" s="10"/>
      <c r="E37" s="14"/>
      <c r="F37" s="18"/>
      <c r="G37" s="10"/>
      <c r="H37" s="14"/>
      <c r="I37" s="10"/>
      <c r="J37" s="14"/>
    </row>
    <row r="38" spans="1:14" s="33" customFormat="1" ht="12.75" x14ac:dyDescent="0.2">
      <c r="A38" s="38" t="s">
        <v>33</v>
      </c>
      <c r="B38" s="34">
        <v>6875</v>
      </c>
      <c r="C38" s="35">
        <f t="shared" ref="C38:C43" si="2">B38/$B38*100</f>
        <v>100</v>
      </c>
      <c r="D38" s="34">
        <v>535</v>
      </c>
      <c r="E38" s="35">
        <f t="shared" ref="E38:E43" si="3">D38/$B38*100</f>
        <v>7.7818181818181813</v>
      </c>
      <c r="F38" s="36"/>
      <c r="G38" s="34">
        <v>6825</v>
      </c>
      <c r="H38" s="35">
        <f t="shared" ref="H38:H43" si="4">G38/$G38*100</f>
        <v>100</v>
      </c>
      <c r="I38" s="34">
        <v>520</v>
      </c>
      <c r="J38" s="35">
        <f t="shared" ref="J38:J43" si="5">I38/$G38*100</f>
        <v>7.6190476190476195</v>
      </c>
      <c r="L38" s="37"/>
      <c r="M38" s="37"/>
      <c r="N38" s="37"/>
    </row>
    <row r="39" spans="1:14" s="5" customFormat="1" ht="12.75" x14ac:dyDescent="0.2">
      <c r="A39" s="7" t="s">
        <v>23</v>
      </c>
      <c r="B39" s="10">
        <v>105</v>
      </c>
      <c r="C39" s="15">
        <f t="shared" si="2"/>
        <v>100</v>
      </c>
      <c r="D39" s="10">
        <v>10</v>
      </c>
      <c r="E39" s="15">
        <f t="shared" si="3"/>
        <v>9.5238095238095237</v>
      </c>
      <c r="F39" s="18"/>
      <c r="G39" s="10">
        <v>85</v>
      </c>
      <c r="H39" s="15">
        <f t="shared" si="4"/>
        <v>100</v>
      </c>
      <c r="I39" s="10">
        <v>0</v>
      </c>
      <c r="J39" s="15">
        <f t="shared" si="5"/>
        <v>0</v>
      </c>
      <c r="L39" s="4"/>
      <c r="M39" s="4"/>
      <c r="N39" s="4"/>
    </row>
    <row r="40" spans="1:14" s="5" customFormat="1" ht="12.75" x14ac:dyDescent="0.2">
      <c r="A40" s="7" t="s">
        <v>25</v>
      </c>
      <c r="B40" s="10">
        <v>470</v>
      </c>
      <c r="C40" s="15">
        <f t="shared" si="2"/>
        <v>100</v>
      </c>
      <c r="D40" s="10">
        <v>105</v>
      </c>
      <c r="E40" s="15">
        <f t="shared" si="3"/>
        <v>22.340425531914892</v>
      </c>
      <c r="F40" s="18"/>
      <c r="G40" s="10">
        <v>475</v>
      </c>
      <c r="H40" s="15">
        <f t="shared" si="4"/>
        <v>100</v>
      </c>
      <c r="I40" s="10">
        <v>100</v>
      </c>
      <c r="J40" s="15">
        <f t="shared" si="5"/>
        <v>21.052631578947366</v>
      </c>
    </row>
    <row r="41" spans="1:14" s="5" customFormat="1" ht="12.75" x14ac:dyDescent="0.2">
      <c r="A41" s="7" t="s">
        <v>22</v>
      </c>
      <c r="B41" s="10">
        <v>2505</v>
      </c>
      <c r="C41" s="15">
        <f t="shared" si="2"/>
        <v>100</v>
      </c>
      <c r="D41" s="10">
        <v>165</v>
      </c>
      <c r="E41" s="15">
        <f t="shared" si="3"/>
        <v>6.5868263473053901</v>
      </c>
      <c r="F41" s="18"/>
      <c r="G41" s="10">
        <v>2060</v>
      </c>
      <c r="H41" s="15">
        <f t="shared" si="4"/>
        <v>100</v>
      </c>
      <c r="I41" s="10">
        <v>130</v>
      </c>
      <c r="J41" s="15">
        <f t="shared" si="5"/>
        <v>6.3106796116504853</v>
      </c>
    </row>
    <row r="42" spans="1:14" s="5" customFormat="1" ht="12.75" x14ac:dyDescent="0.2">
      <c r="A42" s="7" t="s">
        <v>24</v>
      </c>
      <c r="B42" s="10">
        <v>3465</v>
      </c>
      <c r="C42" s="15">
        <f t="shared" si="2"/>
        <v>100</v>
      </c>
      <c r="D42" s="10">
        <v>140</v>
      </c>
      <c r="E42" s="15">
        <f t="shared" si="3"/>
        <v>4.0404040404040407</v>
      </c>
      <c r="F42" s="18"/>
      <c r="G42" s="10">
        <v>3555</v>
      </c>
      <c r="H42" s="15">
        <f t="shared" si="4"/>
        <v>100</v>
      </c>
      <c r="I42" s="10">
        <v>135</v>
      </c>
      <c r="J42" s="15">
        <f t="shared" si="5"/>
        <v>3.79746835443038</v>
      </c>
    </row>
    <row r="43" spans="1:14" s="5" customFormat="1" ht="12.75" x14ac:dyDescent="0.2">
      <c r="A43" s="7" t="s">
        <v>35</v>
      </c>
      <c r="B43" s="10">
        <v>300</v>
      </c>
      <c r="C43" s="15">
        <f t="shared" si="2"/>
        <v>100</v>
      </c>
      <c r="D43" s="10">
        <v>115</v>
      </c>
      <c r="E43" s="15">
        <f t="shared" si="3"/>
        <v>38.333333333333336</v>
      </c>
      <c r="F43" s="18"/>
      <c r="G43" s="10">
        <v>295</v>
      </c>
      <c r="H43" s="15">
        <f t="shared" si="4"/>
        <v>100</v>
      </c>
      <c r="I43" s="10">
        <v>125</v>
      </c>
      <c r="J43" s="15">
        <f t="shared" si="5"/>
        <v>42.372881355932201</v>
      </c>
    </row>
    <row r="44" spans="1:14" s="5" customFormat="1" ht="12.75" x14ac:dyDescent="0.2">
      <c r="A44" s="6"/>
      <c r="B44" s="10"/>
      <c r="C44" s="14"/>
      <c r="D44" s="10"/>
      <c r="E44" s="14"/>
      <c r="F44" s="18"/>
      <c r="G44" s="10"/>
      <c r="H44" s="14"/>
      <c r="I44" s="10"/>
      <c r="J44" s="14"/>
    </row>
    <row r="45" spans="1:14" s="33" customFormat="1" ht="12.75" x14ac:dyDescent="0.2">
      <c r="A45" s="38" t="s">
        <v>53</v>
      </c>
      <c r="B45" s="34">
        <v>2745</v>
      </c>
      <c r="C45" s="35">
        <f t="shared" si="0"/>
        <v>100</v>
      </c>
      <c r="D45" s="34">
        <v>1280</v>
      </c>
      <c r="E45" s="35">
        <f t="shared" si="0"/>
        <v>46.630236794171218</v>
      </c>
      <c r="F45" s="36"/>
      <c r="G45" s="34">
        <v>2805</v>
      </c>
      <c r="H45" s="35">
        <f t="shared" si="1"/>
        <v>100</v>
      </c>
      <c r="I45" s="34">
        <v>1625</v>
      </c>
      <c r="J45" s="35">
        <f t="shared" si="1"/>
        <v>57.932263814616761</v>
      </c>
      <c r="L45" s="37"/>
      <c r="M45" s="37"/>
      <c r="N45" s="37"/>
    </row>
    <row r="46" spans="1:14" s="5" customFormat="1" ht="12.75" x14ac:dyDescent="0.2">
      <c r="A46" s="7" t="s">
        <v>36</v>
      </c>
      <c r="B46" s="10">
        <v>1865</v>
      </c>
      <c r="C46" s="15">
        <f t="shared" si="0"/>
        <v>100</v>
      </c>
      <c r="D46" s="10">
        <v>785</v>
      </c>
      <c r="E46" s="15">
        <f t="shared" si="0"/>
        <v>42.091152815013402</v>
      </c>
      <c r="F46" s="18"/>
      <c r="G46" s="10">
        <v>1920</v>
      </c>
      <c r="H46" s="15">
        <f t="shared" si="1"/>
        <v>100</v>
      </c>
      <c r="I46" s="10">
        <v>1065</v>
      </c>
      <c r="J46" s="15">
        <f t="shared" si="1"/>
        <v>55.46875</v>
      </c>
      <c r="L46" s="4"/>
      <c r="M46" s="4"/>
      <c r="N46" s="4"/>
    </row>
    <row r="47" spans="1:14" s="5" customFormat="1" ht="12.75" x14ac:dyDescent="0.2">
      <c r="A47" s="7" t="s">
        <v>13</v>
      </c>
      <c r="B47" s="10">
        <v>280</v>
      </c>
      <c r="C47" s="15">
        <f t="shared" si="0"/>
        <v>100</v>
      </c>
      <c r="D47" s="10">
        <v>170</v>
      </c>
      <c r="E47" s="15">
        <f t="shared" si="0"/>
        <v>60.714285714285708</v>
      </c>
      <c r="F47" s="18"/>
      <c r="G47" s="10">
        <v>255</v>
      </c>
      <c r="H47" s="15">
        <f t="shared" si="1"/>
        <v>100</v>
      </c>
      <c r="I47" s="10">
        <v>175</v>
      </c>
      <c r="J47" s="15">
        <f t="shared" si="1"/>
        <v>68.627450980392155</v>
      </c>
    </row>
    <row r="48" spans="1:14" s="5" customFormat="1" ht="12.75" x14ac:dyDescent="0.2">
      <c r="A48" s="7" t="s">
        <v>14</v>
      </c>
      <c r="B48" s="10">
        <v>125</v>
      </c>
      <c r="C48" s="15">
        <f t="shared" si="0"/>
        <v>100</v>
      </c>
      <c r="D48" s="10">
        <v>60</v>
      </c>
      <c r="E48" s="15">
        <f t="shared" si="0"/>
        <v>48</v>
      </c>
      <c r="F48" s="18"/>
      <c r="G48" s="10">
        <v>140</v>
      </c>
      <c r="H48" s="15">
        <f t="shared" si="1"/>
        <v>100</v>
      </c>
      <c r="I48" s="10">
        <v>100</v>
      </c>
      <c r="J48" s="15">
        <f t="shared" si="1"/>
        <v>71.428571428571431</v>
      </c>
    </row>
    <row r="49" spans="1:14" s="5" customFormat="1" ht="12.75" x14ac:dyDescent="0.2">
      <c r="A49" s="7" t="s">
        <v>12</v>
      </c>
      <c r="B49" s="10">
        <v>470</v>
      </c>
      <c r="C49" s="15">
        <f t="shared" si="0"/>
        <v>100</v>
      </c>
      <c r="D49" s="10">
        <v>265</v>
      </c>
      <c r="E49" s="15">
        <f t="shared" si="0"/>
        <v>56.38297872340425</v>
      </c>
      <c r="F49" s="18"/>
      <c r="G49" s="10">
        <v>490</v>
      </c>
      <c r="H49" s="15">
        <f t="shared" si="1"/>
        <v>100</v>
      </c>
      <c r="I49" s="10">
        <v>290</v>
      </c>
      <c r="J49" s="15">
        <f t="shared" si="1"/>
        <v>59.183673469387756</v>
      </c>
    </row>
    <row r="51" spans="1:14" s="33" customFormat="1" ht="12.75" x14ac:dyDescent="0.2">
      <c r="A51" s="38" t="s">
        <v>34</v>
      </c>
      <c r="B51" s="34">
        <v>19925</v>
      </c>
      <c r="C51" s="35">
        <f t="shared" si="0"/>
        <v>100</v>
      </c>
      <c r="D51" s="34">
        <v>665</v>
      </c>
      <c r="E51" s="35">
        <f t="shared" si="0"/>
        <v>3.3375156838143036</v>
      </c>
      <c r="F51" s="36"/>
      <c r="G51" s="34">
        <v>19205</v>
      </c>
      <c r="H51" s="35">
        <f t="shared" si="1"/>
        <v>100</v>
      </c>
      <c r="I51" s="34">
        <v>845</v>
      </c>
      <c r="J51" s="35">
        <f t="shared" si="1"/>
        <v>4.3998958604530074</v>
      </c>
      <c r="L51" s="37"/>
      <c r="M51" s="37"/>
      <c r="N51" s="37"/>
    </row>
    <row r="52" spans="1:14" s="5" customFormat="1" ht="12.75" x14ac:dyDescent="0.2">
      <c r="A52" s="7" t="s">
        <v>55</v>
      </c>
      <c r="B52" s="10">
        <v>220</v>
      </c>
      <c r="C52" s="15">
        <f t="shared" si="0"/>
        <v>100</v>
      </c>
      <c r="D52" s="10">
        <v>90</v>
      </c>
      <c r="E52" s="15">
        <f t="shared" si="0"/>
        <v>40.909090909090914</v>
      </c>
      <c r="F52" s="18"/>
      <c r="G52" s="10">
        <v>210</v>
      </c>
      <c r="H52" s="15">
        <f t="shared" si="1"/>
        <v>100</v>
      </c>
      <c r="I52" s="10">
        <v>85</v>
      </c>
      <c r="J52" s="15">
        <f t="shared" si="1"/>
        <v>40.476190476190474</v>
      </c>
      <c r="L52" s="4"/>
      <c r="M52" s="4"/>
      <c r="N52" s="4"/>
    </row>
    <row r="53" spans="1:14" s="5" customFormat="1" ht="13.5" thickBot="1" x14ac:dyDescent="0.25">
      <c r="A53" s="40" t="s">
        <v>26</v>
      </c>
      <c r="B53" s="41">
        <v>19400</v>
      </c>
      <c r="C53" s="42">
        <f t="shared" si="0"/>
        <v>100</v>
      </c>
      <c r="D53" s="41">
        <v>550</v>
      </c>
      <c r="E53" s="42">
        <f t="shared" si="0"/>
        <v>2.8350515463917527</v>
      </c>
      <c r="F53" s="18"/>
      <c r="G53" s="41">
        <v>18995</v>
      </c>
      <c r="H53" s="42">
        <f t="shared" si="1"/>
        <v>100</v>
      </c>
      <c r="I53" s="41">
        <v>760</v>
      </c>
      <c r="J53" s="42">
        <f t="shared" si="1"/>
        <v>4.0010529086601734</v>
      </c>
    </row>
    <row r="54" spans="1:14" s="19" customFormat="1" x14ac:dyDescent="0.25">
      <c r="C54" s="39"/>
      <c r="E54" s="39"/>
      <c r="H54" s="39"/>
      <c r="J54" s="39"/>
      <c r="L54" s="3"/>
      <c r="M54" s="3"/>
      <c r="N54" s="3"/>
    </row>
    <row r="55" spans="1:14" x14ac:dyDescent="0.25">
      <c r="A55" s="43" t="s">
        <v>37</v>
      </c>
      <c r="L55" s="9"/>
      <c r="M55" s="9"/>
      <c r="N55" s="9"/>
    </row>
    <row r="56" spans="1:14" s="8" customFormat="1" x14ac:dyDescent="0.25">
      <c r="A56" s="44" t="s">
        <v>43</v>
      </c>
      <c r="B56" s="9"/>
      <c r="C56" s="20"/>
      <c r="D56" s="9"/>
      <c r="E56" s="20"/>
      <c r="F56" s="16"/>
      <c r="G56" s="9"/>
      <c r="H56" s="20"/>
      <c r="I56" s="9"/>
      <c r="J56" s="20"/>
      <c r="L56" s="9"/>
      <c r="M56" s="9"/>
      <c r="N56" s="9"/>
    </row>
    <row r="57" spans="1:14" x14ac:dyDescent="0.25">
      <c r="A57" s="44" t="s">
        <v>39</v>
      </c>
      <c r="L57" s="9"/>
      <c r="M57" s="9"/>
      <c r="N57" s="9"/>
    </row>
    <row r="58" spans="1:14" x14ac:dyDescent="0.25">
      <c r="A58" s="44" t="s">
        <v>44</v>
      </c>
      <c r="L58" s="9"/>
      <c r="M58" s="9"/>
      <c r="N58" s="9"/>
    </row>
    <row r="59" spans="1:14" x14ac:dyDescent="0.25">
      <c r="A59" s="45" t="s">
        <v>46</v>
      </c>
    </row>
    <row r="60" spans="1:14" x14ac:dyDescent="0.25">
      <c r="A60" s="46" t="s">
        <v>42</v>
      </c>
    </row>
    <row r="61" spans="1:14" x14ac:dyDescent="0.25">
      <c r="A61" s="44" t="s">
        <v>45</v>
      </c>
    </row>
    <row r="62" spans="1:14" x14ac:dyDescent="0.25">
      <c r="A62" s="47" t="s">
        <v>47</v>
      </c>
    </row>
    <row r="63" spans="1:14" x14ac:dyDescent="0.25">
      <c r="A63" s="44" t="s">
        <v>48</v>
      </c>
    </row>
    <row r="64" spans="1:14" x14ac:dyDescent="0.25">
      <c r="A64" s="22"/>
    </row>
    <row r="65" spans="1:1" x14ac:dyDescent="0.25">
      <c r="A65" s="23"/>
    </row>
    <row r="66" spans="1:1" x14ac:dyDescent="0.25">
      <c r="A66" s="6"/>
    </row>
    <row r="67" spans="1:1" x14ac:dyDescent="0.25">
      <c r="A67" s="23"/>
    </row>
    <row r="68" spans="1:1" x14ac:dyDescent="0.25">
      <c r="A68" s="25"/>
    </row>
    <row r="69" spans="1:1" x14ac:dyDescent="0.25">
      <c r="A69" s="26"/>
    </row>
    <row r="70" spans="1:1" x14ac:dyDescent="0.25">
      <c r="A70" s="23"/>
    </row>
    <row r="71" spans="1:1" x14ac:dyDescent="0.25">
      <c r="A71" s="24"/>
    </row>
    <row r="72" spans="1:1" x14ac:dyDescent="0.25">
      <c r="A72" s="23"/>
    </row>
  </sheetData>
  <mergeCells count="6">
    <mergeCell ref="B5:E5"/>
    <mergeCell ref="G5:J5"/>
    <mergeCell ref="B6:C6"/>
    <mergeCell ref="D6:E6"/>
    <mergeCell ref="G6:H6"/>
    <mergeCell ref="I6:J6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Mother Tongue</vt:lpstr>
      <vt:lpstr>'Mother Tongue'!Print_Area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Jescinda Cullihall</cp:lastModifiedBy>
  <cp:lastPrinted>2017-08-30T20:00:31Z</cp:lastPrinted>
  <dcterms:created xsi:type="dcterms:W3CDTF">2017-08-08T20:35:18Z</dcterms:created>
  <dcterms:modified xsi:type="dcterms:W3CDTF">2022-10-28T19:39:04Z</dcterms:modified>
</cp:coreProperties>
</file>